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Киров\На сайт\"/>
    </mc:Choice>
  </mc:AlternateContent>
  <bookViews>
    <workbookView xWindow="0" yWindow="0" windowWidth="21600" windowHeight="9030" tabRatio="632"/>
  </bookViews>
  <sheets>
    <sheet name="Видеоэкраны" sheetId="5" r:id="rId1"/>
  </sheets>
  <definedNames>
    <definedName name="_xlnm._FilterDatabase" localSheetId="0" hidden="1">Видеоэкраны!$A$1:$X$2</definedName>
  </definedNames>
  <calcPr calcId="162913"/>
</workbook>
</file>

<file path=xl/calcChain.xml><?xml version="1.0" encoding="utf-8"?>
<calcChain xmlns="http://schemas.openxmlformats.org/spreadsheetml/2006/main">
  <c r="O3" i="5" l="1"/>
  <c r="Q3" i="5" s="1"/>
  <c r="V3" i="5" l="1"/>
  <c r="T3" i="5"/>
  <c r="S3" i="5"/>
  <c r="U3" i="5"/>
  <c r="O2" i="5" l="1"/>
  <c r="Q2" i="5" s="1"/>
  <c r="V2" i="5" l="1"/>
  <c r="U2" i="5"/>
  <c r="T2" i="5"/>
  <c r="S2" i="5"/>
</calcChain>
</file>

<file path=xl/sharedStrings.xml><?xml version="1.0" encoding="utf-8"?>
<sst xmlns="http://schemas.openxmlformats.org/spreadsheetml/2006/main" count="52" uniqueCount="37">
  <si>
    <t>Город</t>
  </si>
  <si>
    <t>Карта</t>
  </si>
  <si>
    <t>Локация</t>
  </si>
  <si>
    <t>Фото</t>
  </si>
  <si>
    <t>Координаты</t>
  </si>
  <si>
    <t>Адрес</t>
  </si>
  <si>
    <t>График работы</t>
  </si>
  <si>
    <t>Период, дней</t>
  </si>
  <si>
    <t>Расположение конструкции</t>
  </si>
  <si>
    <t>Способ показа</t>
  </si>
  <si>
    <t>Статичная картинка, видеоролик</t>
  </si>
  <si>
    <t>Сторона</t>
  </si>
  <si>
    <t>А</t>
  </si>
  <si>
    <t>Размеры, м.</t>
  </si>
  <si>
    <t>Код</t>
  </si>
  <si>
    <t>Количество конструкций</t>
  </si>
  <si>
    <t>Вид рекламы</t>
  </si>
  <si>
    <t>Цифровой сити-формат</t>
  </si>
  <si>
    <t>ЖД Вокзал</t>
  </si>
  <si>
    <t>Ссылка</t>
  </si>
  <si>
    <t>0.92x1.64</t>
  </si>
  <si>
    <t>ПН-ПТ: 00:00 - 24:00</t>
  </si>
  <si>
    <t>Название ЖД вокзала</t>
  </si>
  <si>
    <t>Краснодар</t>
  </si>
  <si>
    <t>Ролик 5 сек.</t>
  </si>
  <si>
    <t>Ролик 10 сек.</t>
  </si>
  <si>
    <t>Ролик 15 сек.</t>
  </si>
  <si>
    <t>Ролик 20 сек.</t>
  </si>
  <si>
    <t>КЖДВ-1</t>
  </si>
  <si>
    <t>Выходов в час на 1 экране</t>
  </si>
  <si>
    <t>Выходов в сутки на 1 экране</t>
  </si>
  <si>
    <t>Выходов за период на 1 экране</t>
  </si>
  <si>
    <t>Стоимость за 1 сек.</t>
  </si>
  <si>
    <t>Железнодорожный вокзал Киров</t>
  </si>
  <si>
    <t>Комсомольская улица, 42</t>
  </si>
  <si>
    <t>Киров Центральный зал, слева от выхода к поездам/главное табло</t>
  </si>
  <si>
    <t>58.578561, 49.651672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</si>
</sst>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Cy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Protection="0"/>
    <xf numFmtId="0" fontId="2" fillId="0" borderId="0"/>
    <xf numFmtId="0" fontId="4" fillId="0" borderId="0"/>
    <xf numFmtId="0" fontId="4" fillId="0" borderId="0"/>
    <xf numFmtId="0" fontId="3" fillId="0" borderId="0"/>
    <xf numFmtId="0" fontId="10" fillId="0" borderId="0"/>
  </cellStyleXfs>
  <cellXfs count="18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6"/>
    <cellStyle name="Обычный 3 2 2" xfId="4"/>
    <cellStyle name="Обычный 5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B574E2C5-AC18-4E9E-6FD1-12F94C2EBA70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-/CXQ5f8n5" TargetMode="External"/><Relationship Id="rId2" Type="http://schemas.openxmlformats.org/officeDocument/2006/relationships/hyperlink" Target="https://yandex.ru/maps/-/CXQ5f8n5" TargetMode="External"/><Relationship Id="rId1" Type="http://schemas.openxmlformats.org/officeDocument/2006/relationships/hyperlink" Target="https://disk.yandex.ru/i/zA24Na97KxSDu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i/zA24Na97KxSD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selection activeCell="G2" sqref="G2"/>
    </sheetView>
  </sheetViews>
  <sheetFormatPr defaultRowHeight="15" x14ac:dyDescent="0.25"/>
  <cols>
    <col min="1" max="1" width="10.5703125" style="1" customWidth="1"/>
    <col min="2" max="2" width="12.28515625" style="1" customWidth="1"/>
    <col min="3" max="3" width="16.42578125" style="1" customWidth="1"/>
    <col min="4" max="4" width="13.5703125" style="1" customWidth="1"/>
    <col min="5" max="5" width="10" style="1" customWidth="1"/>
    <col min="6" max="6" width="16.42578125" style="1" customWidth="1"/>
    <col min="7" max="7" width="17.7109375" style="1" customWidth="1"/>
    <col min="8" max="8" width="9.5703125" style="1" customWidth="1"/>
    <col min="9" max="9" width="15.42578125" style="1" customWidth="1"/>
    <col min="10" max="10" width="12.140625" style="1" customWidth="1"/>
    <col min="11" max="11" width="17.7109375" style="1" customWidth="1"/>
    <col min="12" max="12" width="15.5703125" style="1" customWidth="1"/>
    <col min="13" max="13" width="20.7109375" style="1" customWidth="1"/>
    <col min="14" max="14" width="17.85546875" style="1" customWidth="1"/>
    <col min="15" max="15" width="22.5703125" style="1" customWidth="1"/>
    <col min="16" max="16" width="16.85546875" style="1" customWidth="1"/>
    <col min="17" max="17" width="25.42578125" style="1" customWidth="1"/>
    <col min="18" max="18" width="21" style="1" customWidth="1"/>
    <col min="19" max="19" width="15.28515625" style="2" customWidth="1"/>
    <col min="20" max="22" width="16.28515625" style="2" customWidth="1"/>
    <col min="23" max="23" width="8.7109375" style="3" customWidth="1"/>
    <col min="24" max="24" width="19" style="3" customWidth="1"/>
    <col min="25" max="25" width="9.140625" style="4"/>
    <col min="26" max="16384" width="9.140625" style="5"/>
  </cols>
  <sheetData>
    <row r="1" spans="1:24" s="8" customFormat="1" ht="25.5" x14ac:dyDescent="0.25">
      <c r="A1" s="6" t="s">
        <v>0</v>
      </c>
      <c r="B1" s="7" t="s">
        <v>2</v>
      </c>
      <c r="C1" s="7" t="s">
        <v>22</v>
      </c>
      <c r="D1" s="7" t="s">
        <v>5</v>
      </c>
      <c r="E1" s="7" t="s">
        <v>1</v>
      </c>
      <c r="F1" s="7" t="s">
        <v>16</v>
      </c>
      <c r="G1" s="7" t="s">
        <v>8</v>
      </c>
      <c r="H1" s="7" t="s">
        <v>3</v>
      </c>
      <c r="I1" s="6" t="s">
        <v>13</v>
      </c>
      <c r="J1" s="7" t="s">
        <v>11</v>
      </c>
      <c r="K1" s="7" t="s">
        <v>9</v>
      </c>
      <c r="L1" s="6" t="s">
        <v>15</v>
      </c>
      <c r="M1" s="7" t="s">
        <v>29</v>
      </c>
      <c r="N1" s="7" t="s">
        <v>6</v>
      </c>
      <c r="O1" s="7" t="s">
        <v>30</v>
      </c>
      <c r="P1" s="7" t="s">
        <v>7</v>
      </c>
      <c r="Q1" s="7" t="s">
        <v>31</v>
      </c>
      <c r="R1" s="7" t="s">
        <v>32</v>
      </c>
      <c r="S1" s="7" t="s">
        <v>24</v>
      </c>
      <c r="T1" s="7" t="s">
        <v>25</v>
      </c>
      <c r="U1" s="7" t="s">
        <v>26</v>
      </c>
      <c r="V1" s="7" t="s">
        <v>27</v>
      </c>
      <c r="W1" s="7" t="s">
        <v>14</v>
      </c>
      <c r="X1" s="7" t="s">
        <v>4</v>
      </c>
    </row>
    <row r="2" spans="1:24" s="1" customFormat="1" ht="63.75" x14ac:dyDescent="0.25">
      <c r="A2" s="9" t="s">
        <v>23</v>
      </c>
      <c r="B2" s="15" t="s">
        <v>18</v>
      </c>
      <c r="C2" s="15" t="s">
        <v>33</v>
      </c>
      <c r="D2" s="15" t="s">
        <v>34</v>
      </c>
      <c r="E2" s="16" t="s">
        <v>1</v>
      </c>
      <c r="F2" s="11" t="s">
        <v>17</v>
      </c>
      <c r="G2" s="11" t="s">
        <v>35</v>
      </c>
      <c r="H2" s="17" t="s">
        <v>19</v>
      </c>
      <c r="I2" s="10" t="s">
        <v>20</v>
      </c>
      <c r="J2" s="11" t="s">
        <v>12</v>
      </c>
      <c r="K2" s="11" t="s">
        <v>10</v>
      </c>
      <c r="L2" s="9">
        <v>1</v>
      </c>
      <c r="M2" s="9">
        <v>60</v>
      </c>
      <c r="N2" s="9" t="s">
        <v>21</v>
      </c>
      <c r="O2" s="9">
        <f>24*M2</f>
        <v>1440</v>
      </c>
      <c r="P2" s="9">
        <v>15</v>
      </c>
      <c r="Q2" s="9">
        <f>O2*P2</f>
        <v>21600</v>
      </c>
      <c r="R2" s="9">
        <v>0.4</v>
      </c>
      <c r="S2" s="12">
        <f>R2*Q2*5</f>
        <v>43200</v>
      </c>
      <c r="T2" s="12">
        <f>R2*Q2*10</f>
        <v>86400</v>
      </c>
      <c r="U2" s="12">
        <f>R2*Q2*15</f>
        <v>129600</v>
      </c>
      <c r="V2" s="12">
        <f>R2*Q2*20</f>
        <v>172800</v>
      </c>
      <c r="W2" s="13" t="s">
        <v>28</v>
      </c>
      <c r="X2" s="14" t="s">
        <v>36</v>
      </c>
    </row>
    <row r="3" spans="1:24" s="1" customFormat="1" ht="63.75" x14ac:dyDescent="0.25">
      <c r="A3" s="9" t="s">
        <v>23</v>
      </c>
      <c r="B3" s="15" t="s">
        <v>18</v>
      </c>
      <c r="C3" s="15" t="s">
        <v>33</v>
      </c>
      <c r="D3" s="15" t="s">
        <v>34</v>
      </c>
      <c r="E3" s="16" t="s">
        <v>1</v>
      </c>
      <c r="F3" s="11" t="s">
        <v>17</v>
      </c>
      <c r="G3" s="11" t="s">
        <v>35</v>
      </c>
      <c r="H3" s="17" t="s">
        <v>19</v>
      </c>
      <c r="I3" s="10" t="s">
        <v>20</v>
      </c>
      <c r="J3" s="11" t="s">
        <v>12</v>
      </c>
      <c r="K3" s="11" t="s">
        <v>10</v>
      </c>
      <c r="L3" s="9">
        <v>1</v>
      </c>
      <c r="M3" s="9">
        <v>30</v>
      </c>
      <c r="N3" s="9" t="s">
        <v>21</v>
      </c>
      <c r="O3" s="9">
        <f>24*M3</f>
        <v>720</v>
      </c>
      <c r="P3" s="9">
        <v>30</v>
      </c>
      <c r="Q3" s="9">
        <f>O3*P3</f>
        <v>21600</v>
      </c>
      <c r="R3" s="9">
        <v>0.4</v>
      </c>
      <c r="S3" s="12">
        <f>R3*Q3*5</f>
        <v>43200</v>
      </c>
      <c r="T3" s="12">
        <f>R3*Q3*10</f>
        <v>86400</v>
      </c>
      <c r="U3" s="12">
        <f>R3*Q3*15</f>
        <v>129600</v>
      </c>
      <c r="V3" s="12">
        <f>R3*Q3*20</f>
        <v>172800</v>
      </c>
      <c r="W3" s="13" t="s">
        <v>28</v>
      </c>
      <c r="X3" s="14" t="s">
        <v>36</v>
      </c>
    </row>
  </sheetData>
  <autoFilter ref="A1:X2"/>
  <hyperlinks>
    <hyperlink ref="H2" r:id="rId1"/>
    <hyperlink ref="E2" r:id="rId2"/>
    <hyperlink ref="E3" r:id="rId3"/>
    <hyperlink ref="H3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Видеоэкраны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2</cp:revision>
  <dcterms:created xsi:type="dcterms:W3CDTF">2006-09-16T00:00:00Z</dcterms:created>
  <dcterms:modified xsi:type="dcterms:W3CDTF">2026-09-27T19:50:05Z</dcterms:modified>
</cp:coreProperties>
</file>