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Видеоэкраны!$A$1:$S$2</definedName>
  </definedNames>
  <calcPr calcId="162913"/>
</workbook>
</file>

<file path=xl/calcChain.xml><?xml version="1.0" encoding="utf-8"?>
<calcChain xmlns="http://schemas.openxmlformats.org/spreadsheetml/2006/main">
  <c r="O8" i="4" l="1"/>
  <c r="Q8" i="4" s="1"/>
  <c r="O7" i="4"/>
  <c r="Q7" i="4" s="1"/>
  <c r="O6" i="4"/>
  <c r="Q6" i="4" s="1"/>
  <c r="O5" i="4"/>
  <c r="Q5" i="4" s="1"/>
  <c r="O4" i="4" l="1"/>
  <c r="Q4" i="4" s="1"/>
  <c r="O3" i="4" l="1"/>
  <c r="Q3" i="4" s="1"/>
  <c r="O2" i="4" l="1"/>
  <c r="Q2" i="4" s="1"/>
</calcChain>
</file>

<file path=xl/sharedStrings.xml><?xml version="1.0" encoding="utf-8"?>
<sst xmlns="http://schemas.openxmlformats.org/spreadsheetml/2006/main" count="108" uniqueCount="61">
  <si>
    <t>Город</t>
  </si>
  <si>
    <t>Адрес</t>
  </si>
  <si>
    <t>Сторона</t>
  </si>
  <si>
    <t>Свет</t>
  </si>
  <si>
    <t>Выходов за период</t>
  </si>
  <si>
    <t>Выходов в сутки</t>
  </si>
  <si>
    <t>Киров</t>
  </si>
  <si>
    <t>Вид конструкции</t>
  </si>
  <si>
    <t>Видеоэкран</t>
  </si>
  <si>
    <t>3х6</t>
  </si>
  <si>
    <t>А</t>
  </si>
  <si>
    <t>Да</t>
  </si>
  <si>
    <t>Место установки</t>
  </si>
  <si>
    <t>ТЦ Лидер</t>
  </si>
  <si>
    <t>Выходов в час</t>
  </si>
  <si>
    <t>Период, дней</t>
  </si>
  <si>
    <t>Стоимость</t>
  </si>
  <si>
    <t>Фото</t>
  </si>
  <si>
    <t>г. Киров, ул. Комсомольская, 40а</t>
  </si>
  <si>
    <t>3х4</t>
  </si>
  <si>
    <t>ул. К.Маркса, 38 супермаркет Глобус (Океан)</t>
  </si>
  <si>
    <t>Глобус</t>
  </si>
  <si>
    <t>Координаты</t>
  </si>
  <si>
    <t>58.596379, 49.599014</t>
  </si>
  <si>
    <t>58.609826, 49.798692</t>
  </si>
  <si>
    <t>58.609362, 49.668193</t>
  </si>
  <si>
    <t>Код</t>
  </si>
  <si>
    <t>КВ-1</t>
  </si>
  <si>
    <t>КВ-2</t>
  </si>
  <si>
    <t>КВ-3</t>
  </si>
  <si>
    <t>Карта</t>
  </si>
  <si>
    <t>Формат, м.</t>
  </si>
  <si>
    <t>Способ показа</t>
  </si>
  <si>
    <t>Видео</t>
  </si>
  <si>
    <t>Ролик, сек.</t>
  </si>
  <si>
    <t>1.28х1.92</t>
  </si>
  <si>
    <t>Киров, ул. Конева, 1 - Воровского, 102</t>
  </si>
  <si>
    <t>Время работы экрана</t>
  </si>
  <si>
    <t>07.00 - 23.00</t>
  </si>
  <si>
    <t>Киров, пр-т, Октябрьский, 24/14</t>
  </si>
  <si>
    <t>7,7х3,8</t>
  </si>
  <si>
    <t>КВ-5</t>
  </si>
  <si>
    <t>58.625007, 49.647715</t>
  </si>
  <si>
    <t>06.00 - 22.00</t>
  </si>
  <si>
    <t>Киров, ул. Воровского, 107</t>
  </si>
  <si>
    <t>6х4</t>
  </si>
  <si>
    <t>КВ-6</t>
  </si>
  <si>
    <t>58.593648, 49.630281</t>
  </si>
  <si>
    <t>Киров, ул. Комсомольская, 42Б</t>
  </si>
  <si>
    <t>8х4,3</t>
  </si>
  <si>
    <t>00.00-24.00</t>
  </si>
  <si>
    <t>58.578498, 49.650326</t>
  </si>
  <si>
    <t>КВ-7</t>
  </si>
  <si>
    <t xml:space="preserve">Кирово-Чепецк, пр. Россия, 32 (ТЦ Россия) </t>
  </si>
  <si>
    <t>3,6х2,1</t>
  </si>
  <si>
    <t>КВ-8</t>
  </si>
  <si>
    <t>58.544029, 50.044100</t>
  </si>
  <si>
    <t>ТЦ Россия</t>
  </si>
  <si>
    <t>ТЦ БУМ</t>
  </si>
  <si>
    <t>БЦ Баско</t>
  </si>
  <si>
    <t>АО Лепсе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</si>
</sst>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S72Vsp_hAoPjSg" TargetMode="External"/><Relationship Id="rId13" Type="http://schemas.openxmlformats.org/officeDocument/2006/relationships/hyperlink" Target="https://yandex.ru/maps/-/CDuWy4ls" TargetMode="External"/><Relationship Id="rId3" Type="http://schemas.openxmlformats.org/officeDocument/2006/relationships/hyperlink" Target="https://yandex.ru/maps/-/CDuWu80g" TargetMode="External"/><Relationship Id="rId7" Type="http://schemas.openxmlformats.org/officeDocument/2006/relationships/hyperlink" Target="https://disk.yandex.ru/i/NGPZy0IVMtf99g" TargetMode="External"/><Relationship Id="rId12" Type="http://schemas.openxmlformats.org/officeDocument/2006/relationships/hyperlink" Target="https://disk.yandex.ru/i/DwLbeJO_AGRd9w" TargetMode="External"/><Relationship Id="rId2" Type="http://schemas.openxmlformats.org/officeDocument/2006/relationships/hyperlink" Target="https://yandex.ru/maps/-/CDuWuOPn" TargetMode="External"/><Relationship Id="rId1" Type="http://schemas.openxmlformats.org/officeDocument/2006/relationships/hyperlink" Target="https://yandex.ru/maps/-/CDuWuZPP" TargetMode="External"/><Relationship Id="rId6" Type="http://schemas.openxmlformats.org/officeDocument/2006/relationships/hyperlink" Target="https://disk.yandex.ru/i/Wc1BY99aABwjOQ" TargetMode="External"/><Relationship Id="rId11" Type="http://schemas.openxmlformats.org/officeDocument/2006/relationships/hyperlink" Target="https://disk.yandex.ru/i/16fQ2nK55ruUMw" TargetMode="External"/><Relationship Id="rId5" Type="http://schemas.openxmlformats.org/officeDocument/2006/relationships/hyperlink" Target="https://yandex.ru/maps/-/CDuWuTlY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SQQSVQIwLQ_QMQ" TargetMode="External"/><Relationship Id="rId4" Type="http://schemas.openxmlformats.org/officeDocument/2006/relationships/hyperlink" Target="https://yandex.ru/maps/-/CDuWuLJF" TargetMode="External"/><Relationship Id="rId9" Type="http://schemas.openxmlformats.org/officeDocument/2006/relationships/hyperlink" Target="https://disk.yandex.ru/i/RZM-4ICW8c9bpg" TargetMode="External"/><Relationship Id="rId14" Type="http://schemas.openxmlformats.org/officeDocument/2006/relationships/hyperlink" Target="https://yandex.ru/maps/-/CDuWyB5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6.7109375" style="2" customWidth="1"/>
    <col min="4" max="4" width="19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23.14062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3.85546875" style="1" customWidth="1"/>
    <col min="19" max="19" width="19" style="1" customWidth="1"/>
    <col min="20" max="16384" width="9.140625" style="1"/>
  </cols>
  <sheetData>
    <row r="1" spans="1:19" s="2" customFormat="1" x14ac:dyDescent="0.25">
      <c r="A1" s="4" t="s">
        <v>0</v>
      </c>
      <c r="B1" s="4" t="s">
        <v>7</v>
      </c>
      <c r="C1" s="4" t="s">
        <v>1</v>
      </c>
      <c r="D1" s="4" t="s">
        <v>12</v>
      </c>
      <c r="E1" s="4" t="s">
        <v>17</v>
      </c>
      <c r="F1" s="4" t="s">
        <v>30</v>
      </c>
      <c r="G1" s="4" t="s">
        <v>31</v>
      </c>
      <c r="H1" s="4" t="s">
        <v>2</v>
      </c>
      <c r="I1" s="4" t="s">
        <v>3</v>
      </c>
      <c r="J1" s="4" t="s">
        <v>32</v>
      </c>
      <c r="K1" s="4" t="s">
        <v>26</v>
      </c>
      <c r="L1" s="4" t="s">
        <v>34</v>
      </c>
      <c r="M1" s="4" t="s">
        <v>14</v>
      </c>
      <c r="N1" s="4" t="s">
        <v>37</v>
      </c>
      <c r="O1" s="4" t="s">
        <v>5</v>
      </c>
      <c r="P1" s="4" t="s">
        <v>15</v>
      </c>
      <c r="Q1" s="4" t="s">
        <v>4</v>
      </c>
      <c r="R1" s="4" t="s">
        <v>16</v>
      </c>
      <c r="S1" s="4" t="s">
        <v>22</v>
      </c>
    </row>
    <row r="2" spans="1:19" ht="25.5" x14ac:dyDescent="0.25">
      <c r="A2" s="5" t="s">
        <v>6</v>
      </c>
      <c r="B2" s="5" t="s">
        <v>8</v>
      </c>
      <c r="C2" s="6" t="s">
        <v>36</v>
      </c>
      <c r="D2" s="5" t="s">
        <v>13</v>
      </c>
      <c r="E2" s="7" t="s">
        <v>17</v>
      </c>
      <c r="F2" s="7" t="s">
        <v>30</v>
      </c>
      <c r="G2" s="5" t="s">
        <v>9</v>
      </c>
      <c r="H2" s="5" t="s">
        <v>10</v>
      </c>
      <c r="I2" s="5" t="s">
        <v>11</v>
      </c>
      <c r="J2" s="5" t="s">
        <v>33</v>
      </c>
      <c r="K2" s="5" t="s">
        <v>27</v>
      </c>
      <c r="L2" s="5">
        <v>10</v>
      </c>
      <c r="M2" s="5">
        <v>20</v>
      </c>
      <c r="N2" s="5" t="s">
        <v>38</v>
      </c>
      <c r="O2" s="5">
        <f>16*M2</f>
        <v>320</v>
      </c>
      <c r="P2" s="5">
        <v>30</v>
      </c>
      <c r="Q2" s="5">
        <f t="shared" ref="Q2:Q8" si="0">P2*O2</f>
        <v>9600</v>
      </c>
      <c r="R2" s="3">
        <v>35000</v>
      </c>
      <c r="S2" s="5" t="s">
        <v>23</v>
      </c>
    </row>
    <row r="3" spans="1:19" ht="25.5" x14ac:dyDescent="0.25">
      <c r="A3" s="5" t="s">
        <v>6</v>
      </c>
      <c r="B3" s="5" t="s">
        <v>8</v>
      </c>
      <c r="C3" s="6" t="s">
        <v>18</v>
      </c>
      <c r="D3" s="5" t="s">
        <v>13</v>
      </c>
      <c r="E3" s="7" t="s">
        <v>17</v>
      </c>
      <c r="F3" s="7" t="s">
        <v>30</v>
      </c>
      <c r="G3" s="5" t="s">
        <v>19</v>
      </c>
      <c r="H3" s="5" t="s">
        <v>10</v>
      </c>
      <c r="I3" s="5" t="s">
        <v>11</v>
      </c>
      <c r="J3" s="5" t="s">
        <v>33</v>
      </c>
      <c r="K3" s="5" t="s">
        <v>28</v>
      </c>
      <c r="L3" s="5">
        <v>10</v>
      </c>
      <c r="M3" s="5">
        <v>20</v>
      </c>
      <c r="N3" s="5"/>
      <c r="O3" s="5">
        <f>16*M3</f>
        <v>320</v>
      </c>
      <c r="P3" s="5">
        <v>30</v>
      </c>
      <c r="Q3" s="5">
        <f t="shared" si="0"/>
        <v>9600</v>
      </c>
      <c r="R3" s="3">
        <v>35000</v>
      </c>
      <c r="S3" s="5" t="s">
        <v>24</v>
      </c>
    </row>
    <row r="4" spans="1:19" ht="25.5" x14ac:dyDescent="0.25">
      <c r="A4" s="5" t="s">
        <v>6</v>
      </c>
      <c r="B4" s="5" t="s">
        <v>8</v>
      </c>
      <c r="C4" s="6" t="s">
        <v>20</v>
      </c>
      <c r="D4" s="5" t="s">
        <v>21</v>
      </c>
      <c r="E4" s="7" t="s">
        <v>17</v>
      </c>
      <c r="F4" s="7" t="s">
        <v>30</v>
      </c>
      <c r="G4" s="5" t="s">
        <v>35</v>
      </c>
      <c r="H4" s="5" t="s">
        <v>10</v>
      </c>
      <c r="I4" s="5" t="s">
        <v>11</v>
      </c>
      <c r="J4" s="5" t="s">
        <v>33</v>
      </c>
      <c r="K4" s="5" t="s">
        <v>29</v>
      </c>
      <c r="L4" s="5">
        <v>10</v>
      </c>
      <c r="M4" s="5">
        <v>20</v>
      </c>
      <c r="N4" s="5"/>
      <c r="O4" s="5">
        <f>16*M4</f>
        <v>320</v>
      </c>
      <c r="P4" s="5">
        <v>30</v>
      </c>
      <c r="Q4" s="5">
        <f t="shared" si="0"/>
        <v>9600</v>
      </c>
      <c r="R4" s="3">
        <v>35000</v>
      </c>
      <c r="S4" s="5" t="s">
        <v>25</v>
      </c>
    </row>
    <row r="5" spans="1:19" ht="25.5" x14ac:dyDescent="0.25">
      <c r="A5" s="5" t="s">
        <v>6</v>
      </c>
      <c r="B5" s="5" t="s">
        <v>8</v>
      </c>
      <c r="C5" s="6" t="s">
        <v>39</v>
      </c>
      <c r="D5" s="5" t="s">
        <v>60</v>
      </c>
      <c r="E5" s="7" t="s">
        <v>17</v>
      </c>
      <c r="F5" s="7" t="s">
        <v>30</v>
      </c>
      <c r="G5" s="5" t="s">
        <v>40</v>
      </c>
      <c r="H5" s="5" t="s">
        <v>10</v>
      </c>
      <c r="I5" s="5" t="s">
        <v>11</v>
      </c>
      <c r="J5" s="5" t="s">
        <v>33</v>
      </c>
      <c r="K5" s="5" t="s">
        <v>41</v>
      </c>
      <c r="L5" s="5">
        <v>10</v>
      </c>
      <c r="M5" s="5">
        <v>20</v>
      </c>
      <c r="N5" s="5" t="s">
        <v>43</v>
      </c>
      <c r="O5" s="5">
        <f>16*M5</f>
        <v>320</v>
      </c>
      <c r="P5" s="5">
        <v>30</v>
      </c>
      <c r="Q5" s="5">
        <f t="shared" si="0"/>
        <v>9600</v>
      </c>
      <c r="R5" s="3">
        <v>35000</v>
      </c>
      <c r="S5" s="5" t="s">
        <v>42</v>
      </c>
    </row>
    <row r="6" spans="1:19" x14ac:dyDescent="0.25">
      <c r="A6" s="5" t="s">
        <v>6</v>
      </c>
      <c r="B6" s="5" t="s">
        <v>8</v>
      </c>
      <c r="C6" s="6" t="s">
        <v>44</v>
      </c>
      <c r="D6" s="5" t="s">
        <v>59</v>
      </c>
      <c r="E6" s="7" t="s">
        <v>17</v>
      </c>
      <c r="F6" s="7" t="s">
        <v>30</v>
      </c>
      <c r="G6" s="5" t="s">
        <v>45</v>
      </c>
      <c r="H6" s="5" t="s">
        <v>10</v>
      </c>
      <c r="I6" s="5" t="s">
        <v>11</v>
      </c>
      <c r="J6" s="5" t="s">
        <v>33</v>
      </c>
      <c r="K6" s="5" t="s">
        <v>46</v>
      </c>
      <c r="L6" s="5">
        <v>10</v>
      </c>
      <c r="M6" s="5">
        <v>20</v>
      </c>
      <c r="N6" s="5" t="s">
        <v>43</v>
      </c>
      <c r="O6" s="5">
        <f>16*M6</f>
        <v>320</v>
      </c>
      <c r="P6" s="5">
        <v>30</v>
      </c>
      <c r="Q6" s="5">
        <f t="shared" si="0"/>
        <v>9600</v>
      </c>
      <c r="R6" s="3">
        <v>35000</v>
      </c>
      <c r="S6" s="5" t="s">
        <v>47</v>
      </c>
    </row>
    <row r="7" spans="1:19" x14ac:dyDescent="0.25">
      <c r="A7" s="5" t="s">
        <v>6</v>
      </c>
      <c r="B7" s="5" t="s">
        <v>8</v>
      </c>
      <c r="C7" s="6" t="s">
        <v>48</v>
      </c>
      <c r="D7" s="5" t="s">
        <v>58</v>
      </c>
      <c r="E7" s="7" t="s">
        <v>17</v>
      </c>
      <c r="F7" s="7" t="s">
        <v>30</v>
      </c>
      <c r="G7" s="5" t="s">
        <v>49</v>
      </c>
      <c r="H7" s="5" t="s">
        <v>10</v>
      </c>
      <c r="I7" s="5" t="s">
        <v>11</v>
      </c>
      <c r="J7" s="5" t="s">
        <v>33</v>
      </c>
      <c r="K7" s="5" t="s">
        <v>52</v>
      </c>
      <c r="L7" s="5">
        <v>10</v>
      </c>
      <c r="M7" s="5">
        <v>20</v>
      </c>
      <c r="N7" s="5" t="s">
        <v>50</v>
      </c>
      <c r="O7" s="5">
        <f>24*M7</f>
        <v>480</v>
      </c>
      <c r="P7" s="5">
        <v>30</v>
      </c>
      <c r="Q7" s="5">
        <f t="shared" si="0"/>
        <v>14400</v>
      </c>
      <c r="R7" s="3">
        <v>35000</v>
      </c>
      <c r="S7" s="5" t="s">
        <v>51</v>
      </c>
    </row>
    <row r="8" spans="1:19" ht="25.5" x14ac:dyDescent="0.25">
      <c r="A8" s="5" t="s">
        <v>6</v>
      </c>
      <c r="B8" s="5" t="s">
        <v>8</v>
      </c>
      <c r="C8" s="6" t="s">
        <v>53</v>
      </c>
      <c r="D8" s="5" t="s">
        <v>57</v>
      </c>
      <c r="E8" s="7" t="s">
        <v>17</v>
      </c>
      <c r="F8" s="7" t="s">
        <v>30</v>
      </c>
      <c r="G8" s="5" t="s">
        <v>54</v>
      </c>
      <c r="H8" s="5" t="s">
        <v>10</v>
      </c>
      <c r="I8" s="5" t="s">
        <v>11</v>
      </c>
      <c r="J8" s="5" t="s">
        <v>33</v>
      </c>
      <c r="K8" s="5" t="s">
        <v>55</v>
      </c>
      <c r="L8" s="5">
        <v>10</v>
      </c>
      <c r="M8" s="5">
        <v>20</v>
      </c>
      <c r="N8" s="5" t="s">
        <v>50</v>
      </c>
      <c r="O8" s="5">
        <f>24*M8</f>
        <v>480</v>
      </c>
      <c r="P8" s="5">
        <v>30</v>
      </c>
      <c r="Q8" s="5">
        <f t="shared" si="0"/>
        <v>14400</v>
      </c>
      <c r="R8" s="3">
        <v>35000</v>
      </c>
      <c r="S8" s="5" t="s">
        <v>56</v>
      </c>
    </row>
  </sheetData>
  <autoFilter ref="A1:S2"/>
  <hyperlinks>
    <hyperlink ref="F2" r:id="rId1"/>
    <hyperlink ref="F5" r:id="rId2"/>
    <hyperlink ref="F6" r:id="rId3"/>
    <hyperlink ref="F7" r:id="rId4"/>
    <hyperlink ref="F8" r:id="rId5"/>
    <hyperlink ref="E2" r:id="rId6"/>
    <hyperlink ref="E3" r:id="rId7"/>
    <hyperlink ref="E4" r:id="rId8"/>
    <hyperlink ref="E5" r:id="rId9"/>
    <hyperlink ref="E6" r:id="rId10"/>
    <hyperlink ref="E7" r:id="rId11"/>
    <hyperlink ref="E8" r:id="rId12"/>
    <hyperlink ref="F3" r:id="rId13"/>
    <hyperlink ref="F4" r:id="rId14"/>
  </hyperlinks>
  <pageMargins left="0.7" right="0.7" top="0.75" bottom="0.75" header="0.3" footer="0.3"/>
  <pageSetup paperSize="9" orientation="portrait" horizontalDpi="300" verticalDpi="3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2026-02-22T12:09:24Z</dcterms:modified>
</cp:coreProperties>
</file>