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МФЦ!$A$1:$Q$3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M14" i="1" l="1"/>
  <c r="O14" i="1" s="1"/>
  <c r="Q14" i="1" s="1"/>
  <c r="M13" i="1"/>
  <c r="O13" i="1" s="1"/>
  <c r="Q13" i="1" s="1"/>
  <c r="M12" i="1"/>
  <c r="O12" i="1" s="1"/>
  <c r="Q12" i="1" s="1"/>
  <c r="M2" i="1" l="1"/>
  <c r="O2" i="1" s="1"/>
  <c r="M10" i="1" l="1"/>
  <c r="O10" i="1" s="1"/>
  <c r="Q10" i="1" s="1"/>
  <c r="M11" i="1"/>
  <c r="O11" i="1" s="1"/>
  <c r="Q11" i="1" s="1"/>
  <c r="M4" i="1"/>
  <c r="O4" i="1" s="1"/>
  <c r="Q4" i="1" s="1"/>
  <c r="M5" i="1"/>
  <c r="O5" i="1" s="1"/>
  <c r="Q5" i="1" s="1"/>
  <c r="M6" i="1"/>
  <c r="O6" i="1" s="1"/>
  <c r="Q6" i="1" s="1"/>
  <c r="M7" i="1"/>
  <c r="O7" i="1" s="1"/>
  <c r="Q7" i="1" s="1"/>
  <c r="M8" i="1"/>
  <c r="O8" i="1" s="1"/>
  <c r="Q8" i="1" s="1"/>
  <c r="M9" i="1"/>
  <c r="O9" i="1" s="1"/>
  <c r="Q9" i="1" s="1"/>
  <c r="M3" i="1" l="1"/>
  <c r="O3" i="1" s="1"/>
  <c r="Q3" i="1" s="1"/>
</calcChain>
</file>

<file path=xl/sharedStrings.xml><?xml version="1.0" encoding="utf-8"?>
<sst xmlns="http://schemas.openxmlformats.org/spreadsheetml/2006/main" count="121" uniqueCount="47">
  <si>
    <t>Город</t>
  </si>
  <si>
    <t>Вид конструкции</t>
  </si>
  <si>
    <t>Адрес</t>
  </si>
  <si>
    <t>Фото</t>
  </si>
  <si>
    <t>Способ показа</t>
  </si>
  <si>
    <t>Период, дней</t>
  </si>
  <si>
    <t>Локация</t>
  </si>
  <si>
    <t>МФЦ</t>
  </si>
  <si>
    <t>Карта</t>
  </si>
  <si>
    <t>Ролик, сек.</t>
  </si>
  <si>
    <t>Время работы монитора, часов</t>
  </si>
  <si>
    <t>Выходов в час на 1 мониторе</t>
  </si>
  <si>
    <t>Выходов в блоке на 1 мониторе</t>
  </si>
  <si>
    <t>Выходов в сутки на 1 мониторе</t>
  </si>
  <si>
    <t xml:space="preserve">Монитор </t>
  </si>
  <si>
    <t>Киров</t>
  </si>
  <si>
    <t>Количество мониторов</t>
  </si>
  <si>
    <t>г.Киров, ул.Калинина, д.2</t>
  </si>
  <si>
    <t>г.Киров, ул.Карла Маркса, д.54</t>
  </si>
  <si>
    <t>г.Киров, ул.Упита, д.13</t>
  </si>
  <si>
    <t>г.Киров, мкр.Чистые Пруды, ул.4-й Пятилетки, №36б</t>
  </si>
  <si>
    <t>г.Киров, мкр.Озерки, ул.Павла Корчагина, стр.238а</t>
  </si>
  <si>
    <t>г.Киров, мкр.Лянгасово, ул.Ленина, д.10</t>
  </si>
  <si>
    <t>г.Кирово-Чепецк, ул.Первомайская, д.10</t>
  </si>
  <si>
    <t>г.Кирс, ул.Кирова, д.16</t>
  </si>
  <si>
    <t>г.Слободской, ул.Советская, д.86</t>
  </si>
  <si>
    <t>г.Вятские Поляны, ул.Гагарина, д.7</t>
  </si>
  <si>
    <t>г.Киров, ул. Октябрьский пр-кт 24</t>
  </si>
  <si>
    <t>Монитор в МФЦ, 
г.Киров, ул. Октябрьский пр-кт 117</t>
  </si>
  <si>
    <t>Монитор в МФЦ, 
г.Киров, Щорса, 95</t>
  </si>
  <si>
    <t>Статичная картинка, видеоролик</t>
  </si>
  <si>
    <t>Стоимость</t>
  </si>
  <si>
    <t>Выходов за период на 1 мониторе</t>
  </si>
  <si>
    <t>Координаты</t>
  </si>
  <si>
    <t>58.587215, 49.649913</t>
  </si>
  <si>
    <t>58.606000, 49.668840</t>
  </si>
  <si>
    <t>58.603014, 49.589914</t>
  </si>
  <si>
    <t>58.565646, 49.651107</t>
  </si>
  <si>
    <t>58.663340, 49.680833</t>
  </si>
  <si>
    <t>58.520531, 49.453568</t>
  </si>
  <si>
    <t>58.555093, 50.043860</t>
  </si>
  <si>
    <t>59.339069, 52.237447</t>
  </si>
  <si>
    <t>58.726285, 50.184608</t>
  </si>
  <si>
    <t>56.226264, 51.073590</t>
  </si>
  <si>
    <t>58.626519, 49.645592</t>
  </si>
  <si>
    <t>58.604139, 49.656390</t>
  </si>
  <si>
    <t>58.579460, 49.600595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</si>
</sst>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/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ADUNZC" TargetMode="External"/><Relationship Id="rId13" Type="http://schemas.openxmlformats.org/officeDocument/2006/relationships/hyperlink" Target="https://yandex.ru/maps/-/CHAHBOmx" TargetMode="External"/><Relationship Id="rId3" Type="http://schemas.openxmlformats.org/officeDocument/2006/relationships/hyperlink" Target="https://disk.yandex.ru/d/5mjEGV7YJaOlhg" TargetMode="External"/><Relationship Id="rId7" Type="http://schemas.openxmlformats.org/officeDocument/2006/relationships/hyperlink" Target="https://yandex.ru/maps/-/CHADU48Q" TargetMode="External"/><Relationship Id="rId12" Type="http://schemas.openxmlformats.org/officeDocument/2006/relationships/hyperlink" Target="https://disk.yandex.ru/d/5mjEGV7YJaOlh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ADQY-D" TargetMode="External"/><Relationship Id="rId16" Type="http://schemas.openxmlformats.org/officeDocument/2006/relationships/hyperlink" Target="https://disk.yandex.ru/d/5mjEGV7YJaOlhg" TargetMode="External"/><Relationship Id="rId1" Type="http://schemas.openxmlformats.org/officeDocument/2006/relationships/hyperlink" Target="https://yandex.ru/maps/-/CHADQI1r" TargetMode="External"/><Relationship Id="rId6" Type="http://schemas.openxmlformats.org/officeDocument/2006/relationships/hyperlink" Target="https://yandex.ru/maps/-/CHADUQNQ" TargetMode="External"/><Relationship Id="rId11" Type="http://schemas.openxmlformats.org/officeDocument/2006/relationships/hyperlink" Target="https://yandex.ru/maps/-/CHADUW3L" TargetMode="External"/><Relationship Id="rId5" Type="http://schemas.openxmlformats.org/officeDocument/2006/relationships/hyperlink" Target="https://yandex.ru/maps/-/CHADUAZC" TargetMode="External"/><Relationship Id="rId15" Type="http://schemas.openxmlformats.org/officeDocument/2006/relationships/hyperlink" Target="https://yandex.ru/maps/-/CHAHB-0H" TargetMode="External"/><Relationship Id="rId10" Type="http://schemas.openxmlformats.org/officeDocument/2006/relationships/hyperlink" Target="https://yandex.ru/maps/-/CHADUKll" TargetMode="External"/><Relationship Id="rId4" Type="http://schemas.openxmlformats.org/officeDocument/2006/relationships/hyperlink" Target="https://yandex.ru/maps/-/CHADQJ7V" TargetMode="External"/><Relationship Id="rId9" Type="http://schemas.openxmlformats.org/officeDocument/2006/relationships/hyperlink" Target="https://yandex.ru/maps/-/CHADUCnq" TargetMode="External"/><Relationship Id="rId14" Type="http://schemas.openxmlformats.org/officeDocument/2006/relationships/hyperlink" Target="https://yandex.ru/maps/-/CHAHBPl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B2" sqref="B2"/>
    </sheetView>
  </sheetViews>
  <sheetFormatPr defaultRowHeight="12.75" x14ac:dyDescent="0.2"/>
  <cols>
    <col min="1" max="1" width="10.5703125" style="3" customWidth="1"/>
    <col min="2" max="2" width="12.28515625" style="3" customWidth="1"/>
    <col min="3" max="3" width="24.28515625" style="3" customWidth="1"/>
    <col min="4" max="4" width="10" style="3" customWidth="1"/>
    <col min="5" max="5" width="19.28515625" style="3" customWidth="1"/>
    <col min="6" max="6" width="9.5703125" style="3" customWidth="1"/>
    <col min="7" max="7" width="14.7109375" style="3" customWidth="1"/>
    <col min="8" max="8" width="17.140625" style="3" customWidth="1"/>
    <col min="9" max="9" width="14.28515625" style="3" customWidth="1"/>
    <col min="10" max="10" width="23.28515625" style="3" customWidth="1"/>
    <col min="11" max="11" width="20.7109375" style="3" customWidth="1"/>
    <col min="12" max="12" width="18.7109375" style="4" customWidth="1"/>
    <col min="13" max="13" width="22.5703125" style="3" customWidth="1"/>
    <col min="14" max="14" width="16.85546875" style="3" customWidth="1"/>
    <col min="15" max="16" width="21.140625" style="3" customWidth="1"/>
    <col min="17" max="17" width="13.85546875" style="3" customWidth="1"/>
    <col min="18" max="16384" width="9.140625" style="3"/>
  </cols>
  <sheetData>
    <row r="1" spans="1:17" ht="25.5" x14ac:dyDescent="0.2">
      <c r="A1" s="5" t="s">
        <v>0</v>
      </c>
      <c r="B1" s="5" t="s">
        <v>6</v>
      </c>
      <c r="C1" s="5" t="s">
        <v>2</v>
      </c>
      <c r="D1" s="5" t="s">
        <v>8</v>
      </c>
      <c r="E1" s="5" t="s">
        <v>1</v>
      </c>
      <c r="F1" s="5" t="s">
        <v>3</v>
      </c>
      <c r="G1" s="5" t="s">
        <v>16</v>
      </c>
      <c r="H1" s="5" t="s">
        <v>4</v>
      </c>
      <c r="I1" s="5" t="s">
        <v>9</v>
      </c>
      <c r="J1" s="5" t="s">
        <v>12</v>
      </c>
      <c r="K1" s="5" t="s">
        <v>11</v>
      </c>
      <c r="L1" s="5" t="s">
        <v>10</v>
      </c>
      <c r="M1" s="5" t="s">
        <v>13</v>
      </c>
      <c r="N1" s="5" t="s">
        <v>5</v>
      </c>
      <c r="O1" s="5" t="s">
        <v>32</v>
      </c>
      <c r="P1" s="5" t="s">
        <v>33</v>
      </c>
      <c r="Q1" s="5" t="s">
        <v>31</v>
      </c>
    </row>
    <row r="2" spans="1:17" ht="38.25" x14ac:dyDescent="0.2">
      <c r="A2" s="2" t="s">
        <v>15</v>
      </c>
      <c r="B2" s="2" t="s">
        <v>7</v>
      </c>
      <c r="C2" s="6" t="s">
        <v>17</v>
      </c>
      <c r="D2" s="7" t="s">
        <v>8</v>
      </c>
      <c r="E2" s="2" t="s">
        <v>14</v>
      </c>
      <c r="F2" s="7" t="s">
        <v>3</v>
      </c>
      <c r="G2" s="2">
        <v>1</v>
      </c>
      <c r="H2" s="2" t="s">
        <v>30</v>
      </c>
      <c r="I2" s="2">
        <v>20</v>
      </c>
      <c r="J2" s="2">
        <v>1</v>
      </c>
      <c r="K2" s="2">
        <v>6</v>
      </c>
      <c r="L2" s="2">
        <v>12</v>
      </c>
      <c r="M2" s="2">
        <f>K2*L2</f>
        <v>72</v>
      </c>
      <c r="N2" s="2">
        <v>22</v>
      </c>
      <c r="O2" s="2">
        <f t="shared" ref="O2:O14" si="0">N2*M2</f>
        <v>1584</v>
      </c>
      <c r="P2" s="2" t="s">
        <v>34</v>
      </c>
      <c r="Q2" s="1">
        <f>(0.5*O2*I2)</f>
        <v>15840</v>
      </c>
    </row>
    <row r="3" spans="1:17" ht="38.25" x14ac:dyDescent="0.2">
      <c r="A3" s="2" t="s">
        <v>15</v>
      </c>
      <c r="B3" s="2" t="s">
        <v>7</v>
      </c>
      <c r="C3" s="6" t="s">
        <v>18</v>
      </c>
      <c r="D3" s="7" t="s">
        <v>8</v>
      </c>
      <c r="E3" s="2" t="s">
        <v>14</v>
      </c>
      <c r="F3" s="7" t="s">
        <v>3</v>
      </c>
      <c r="G3" s="2">
        <v>1</v>
      </c>
      <c r="H3" s="2" t="s">
        <v>30</v>
      </c>
      <c r="I3" s="2">
        <v>20</v>
      </c>
      <c r="J3" s="2">
        <v>1</v>
      </c>
      <c r="K3" s="2">
        <v>6</v>
      </c>
      <c r="L3" s="2">
        <v>12</v>
      </c>
      <c r="M3" s="2">
        <f>K3*L3</f>
        <v>72</v>
      </c>
      <c r="N3" s="2">
        <v>22</v>
      </c>
      <c r="O3" s="2">
        <f t="shared" si="0"/>
        <v>1584</v>
      </c>
      <c r="P3" s="2" t="s">
        <v>35</v>
      </c>
      <c r="Q3" s="1">
        <f>(0.5*O3*I3)</f>
        <v>15840</v>
      </c>
    </row>
    <row r="4" spans="1:17" ht="38.25" x14ac:dyDescent="0.2">
      <c r="A4" s="2" t="s">
        <v>15</v>
      </c>
      <c r="B4" s="2" t="s">
        <v>7</v>
      </c>
      <c r="C4" s="6" t="s">
        <v>19</v>
      </c>
      <c r="D4" s="7" t="s">
        <v>8</v>
      </c>
      <c r="E4" s="2" t="s">
        <v>14</v>
      </c>
      <c r="F4" s="7" t="s">
        <v>3</v>
      </c>
      <c r="G4" s="2">
        <v>1</v>
      </c>
      <c r="H4" s="2" t="s">
        <v>30</v>
      </c>
      <c r="I4" s="2">
        <v>20</v>
      </c>
      <c r="J4" s="2">
        <v>1</v>
      </c>
      <c r="K4" s="2">
        <v>6</v>
      </c>
      <c r="L4" s="2">
        <v>12</v>
      </c>
      <c r="M4" s="2">
        <f t="shared" ref="M4:M9" si="1">K4*L4</f>
        <v>72</v>
      </c>
      <c r="N4" s="2">
        <v>22</v>
      </c>
      <c r="O4" s="2">
        <f t="shared" si="0"/>
        <v>1584</v>
      </c>
      <c r="P4" s="2" t="s">
        <v>36</v>
      </c>
      <c r="Q4" s="1">
        <f>(0.5*O4*I4)</f>
        <v>15840</v>
      </c>
    </row>
    <row r="5" spans="1:17" ht="38.25" x14ac:dyDescent="0.2">
      <c r="A5" s="2" t="s">
        <v>15</v>
      </c>
      <c r="B5" s="2" t="s">
        <v>7</v>
      </c>
      <c r="C5" s="6" t="s">
        <v>20</v>
      </c>
      <c r="D5" s="7" t="s">
        <v>8</v>
      </c>
      <c r="E5" s="2" t="s">
        <v>14</v>
      </c>
      <c r="F5" s="7" t="s">
        <v>3</v>
      </c>
      <c r="G5" s="2">
        <v>1</v>
      </c>
      <c r="H5" s="2" t="s">
        <v>30</v>
      </c>
      <c r="I5" s="2">
        <v>20</v>
      </c>
      <c r="J5" s="2">
        <v>1</v>
      </c>
      <c r="K5" s="2">
        <v>6</v>
      </c>
      <c r="L5" s="2">
        <v>12</v>
      </c>
      <c r="M5" s="2">
        <f t="shared" si="1"/>
        <v>72</v>
      </c>
      <c r="N5" s="2">
        <v>22</v>
      </c>
      <c r="O5" s="2">
        <f t="shared" si="0"/>
        <v>1584</v>
      </c>
      <c r="P5" s="2" t="s">
        <v>37</v>
      </c>
      <c r="Q5" s="1">
        <f>(0.5*O5*I5)</f>
        <v>15840</v>
      </c>
    </row>
    <row r="6" spans="1:17" ht="38.25" x14ac:dyDescent="0.2">
      <c r="A6" s="2" t="s">
        <v>15</v>
      </c>
      <c r="B6" s="2" t="s">
        <v>7</v>
      </c>
      <c r="C6" s="6" t="s">
        <v>21</v>
      </c>
      <c r="D6" s="7" t="s">
        <v>8</v>
      </c>
      <c r="E6" s="2" t="s">
        <v>14</v>
      </c>
      <c r="F6" s="7" t="s">
        <v>3</v>
      </c>
      <c r="G6" s="2">
        <v>1</v>
      </c>
      <c r="H6" s="2" t="s">
        <v>30</v>
      </c>
      <c r="I6" s="2">
        <v>20</v>
      </c>
      <c r="J6" s="2">
        <v>1</v>
      </c>
      <c r="K6" s="2">
        <v>6</v>
      </c>
      <c r="L6" s="2">
        <v>12</v>
      </c>
      <c r="M6" s="2">
        <f t="shared" si="1"/>
        <v>72</v>
      </c>
      <c r="N6" s="2">
        <v>22</v>
      </c>
      <c r="O6" s="2">
        <f t="shared" si="0"/>
        <v>1584</v>
      </c>
      <c r="P6" s="2" t="s">
        <v>38</v>
      </c>
      <c r="Q6" s="1">
        <f>(0.5*O6*I6)</f>
        <v>15840</v>
      </c>
    </row>
    <row r="7" spans="1:17" ht="38.25" x14ac:dyDescent="0.2">
      <c r="A7" s="2" t="s">
        <v>15</v>
      </c>
      <c r="B7" s="2" t="s">
        <v>7</v>
      </c>
      <c r="C7" s="6" t="s">
        <v>22</v>
      </c>
      <c r="D7" s="7" t="s">
        <v>8</v>
      </c>
      <c r="E7" s="2" t="s">
        <v>14</v>
      </c>
      <c r="F7" s="7" t="s">
        <v>3</v>
      </c>
      <c r="G7" s="2">
        <v>1</v>
      </c>
      <c r="H7" s="2" t="s">
        <v>30</v>
      </c>
      <c r="I7" s="2">
        <v>20</v>
      </c>
      <c r="J7" s="2">
        <v>1</v>
      </c>
      <c r="K7" s="2">
        <v>6</v>
      </c>
      <c r="L7" s="2">
        <v>12</v>
      </c>
      <c r="M7" s="2">
        <f t="shared" si="1"/>
        <v>72</v>
      </c>
      <c r="N7" s="2">
        <v>22</v>
      </c>
      <c r="O7" s="2">
        <f t="shared" si="0"/>
        <v>1584</v>
      </c>
      <c r="P7" s="2" t="s">
        <v>39</v>
      </c>
      <c r="Q7" s="1">
        <f>(0.5*O7*I7)</f>
        <v>15840</v>
      </c>
    </row>
    <row r="8" spans="1:17" ht="38.25" x14ac:dyDescent="0.2">
      <c r="A8" s="2" t="s">
        <v>15</v>
      </c>
      <c r="B8" s="2" t="s">
        <v>7</v>
      </c>
      <c r="C8" s="6" t="s">
        <v>23</v>
      </c>
      <c r="D8" s="7" t="s">
        <v>8</v>
      </c>
      <c r="E8" s="2" t="s">
        <v>14</v>
      </c>
      <c r="F8" s="7" t="s">
        <v>3</v>
      </c>
      <c r="G8" s="2">
        <v>1</v>
      </c>
      <c r="H8" s="2" t="s">
        <v>30</v>
      </c>
      <c r="I8" s="2">
        <v>20</v>
      </c>
      <c r="J8" s="2">
        <v>1</v>
      </c>
      <c r="K8" s="2">
        <v>6</v>
      </c>
      <c r="L8" s="2">
        <v>12</v>
      </c>
      <c r="M8" s="2">
        <f t="shared" si="1"/>
        <v>72</v>
      </c>
      <c r="N8" s="2">
        <v>22</v>
      </c>
      <c r="O8" s="2">
        <f t="shared" si="0"/>
        <v>1584</v>
      </c>
      <c r="P8" s="2" t="s">
        <v>40</v>
      </c>
      <c r="Q8" s="1">
        <f>(0.5*O8*I8)</f>
        <v>15840</v>
      </c>
    </row>
    <row r="9" spans="1:17" ht="38.25" x14ac:dyDescent="0.2">
      <c r="A9" s="2" t="s">
        <v>15</v>
      </c>
      <c r="B9" s="2" t="s">
        <v>7</v>
      </c>
      <c r="C9" s="6" t="s">
        <v>24</v>
      </c>
      <c r="D9" s="7" t="s">
        <v>8</v>
      </c>
      <c r="E9" s="2" t="s">
        <v>14</v>
      </c>
      <c r="F9" s="7" t="s">
        <v>3</v>
      </c>
      <c r="G9" s="2">
        <v>1</v>
      </c>
      <c r="H9" s="2" t="s">
        <v>30</v>
      </c>
      <c r="I9" s="2">
        <v>20</v>
      </c>
      <c r="J9" s="2">
        <v>1</v>
      </c>
      <c r="K9" s="2">
        <v>6</v>
      </c>
      <c r="L9" s="2">
        <v>12</v>
      </c>
      <c r="M9" s="2">
        <f t="shared" si="1"/>
        <v>72</v>
      </c>
      <c r="N9" s="2">
        <v>22</v>
      </c>
      <c r="O9" s="2">
        <f t="shared" si="0"/>
        <v>1584</v>
      </c>
      <c r="P9" s="2" t="s">
        <v>41</v>
      </c>
      <c r="Q9" s="1">
        <f>(0.5*O9*I9)</f>
        <v>15840</v>
      </c>
    </row>
    <row r="10" spans="1:17" ht="38.25" x14ac:dyDescent="0.2">
      <c r="A10" s="2" t="s">
        <v>15</v>
      </c>
      <c r="B10" s="2" t="s">
        <v>7</v>
      </c>
      <c r="C10" s="6" t="s">
        <v>25</v>
      </c>
      <c r="D10" s="7" t="s">
        <v>8</v>
      </c>
      <c r="E10" s="2" t="s">
        <v>14</v>
      </c>
      <c r="F10" s="7" t="s">
        <v>3</v>
      </c>
      <c r="G10" s="2">
        <v>1</v>
      </c>
      <c r="H10" s="2" t="s">
        <v>30</v>
      </c>
      <c r="I10" s="2">
        <v>20</v>
      </c>
      <c r="J10" s="2">
        <v>1</v>
      </c>
      <c r="K10" s="2">
        <v>6</v>
      </c>
      <c r="L10" s="2">
        <v>12</v>
      </c>
      <c r="M10" s="2">
        <f t="shared" ref="M10:M12" si="2">K10*L10</f>
        <v>72</v>
      </c>
      <c r="N10" s="2">
        <v>22</v>
      </c>
      <c r="O10" s="2">
        <f t="shared" si="0"/>
        <v>1584</v>
      </c>
      <c r="P10" s="2" t="s">
        <v>42</v>
      </c>
      <c r="Q10" s="1">
        <f>(0.5*O10*I10)</f>
        <v>15840</v>
      </c>
    </row>
    <row r="11" spans="1:17" ht="38.25" x14ac:dyDescent="0.2">
      <c r="A11" s="2" t="s">
        <v>15</v>
      </c>
      <c r="B11" s="2" t="s">
        <v>7</v>
      </c>
      <c r="C11" s="6" t="s">
        <v>26</v>
      </c>
      <c r="D11" s="7" t="s">
        <v>8</v>
      </c>
      <c r="E11" s="2" t="s">
        <v>14</v>
      </c>
      <c r="F11" s="7" t="s">
        <v>3</v>
      </c>
      <c r="G11" s="2">
        <v>1</v>
      </c>
      <c r="H11" s="2" t="s">
        <v>30</v>
      </c>
      <c r="I11" s="2">
        <v>20</v>
      </c>
      <c r="J11" s="2">
        <v>1</v>
      </c>
      <c r="K11" s="2">
        <v>6</v>
      </c>
      <c r="L11" s="2">
        <v>12</v>
      </c>
      <c r="M11" s="2">
        <f t="shared" si="2"/>
        <v>72</v>
      </c>
      <c r="N11" s="2">
        <v>22</v>
      </c>
      <c r="O11" s="2">
        <f t="shared" si="0"/>
        <v>1584</v>
      </c>
      <c r="P11" s="2" t="s">
        <v>43</v>
      </c>
      <c r="Q11" s="1">
        <f>(0.5*O11*I11)</f>
        <v>15840</v>
      </c>
    </row>
    <row r="12" spans="1:17" ht="38.25" x14ac:dyDescent="0.2">
      <c r="A12" s="2" t="s">
        <v>15</v>
      </c>
      <c r="B12" s="2" t="s">
        <v>7</v>
      </c>
      <c r="C12" s="6" t="s">
        <v>27</v>
      </c>
      <c r="D12" s="7" t="s">
        <v>8</v>
      </c>
      <c r="E12" s="2" t="s">
        <v>14</v>
      </c>
      <c r="F12" s="7" t="s">
        <v>3</v>
      </c>
      <c r="G12" s="2">
        <v>1</v>
      </c>
      <c r="H12" s="2" t="s">
        <v>30</v>
      </c>
      <c r="I12" s="2">
        <v>10</v>
      </c>
      <c r="J12" s="2">
        <v>1</v>
      </c>
      <c r="K12" s="2">
        <v>12</v>
      </c>
      <c r="L12" s="2">
        <v>12</v>
      </c>
      <c r="M12" s="2">
        <f t="shared" si="2"/>
        <v>144</v>
      </c>
      <c r="N12" s="2">
        <v>22</v>
      </c>
      <c r="O12" s="2">
        <f t="shared" si="0"/>
        <v>3168</v>
      </c>
      <c r="P12" s="2" t="s">
        <v>44</v>
      </c>
      <c r="Q12" s="1">
        <f>(0.6*O12*I12)</f>
        <v>19008</v>
      </c>
    </row>
    <row r="13" spans="1:17" ht="38.25" x14ac:dyDescent="0.2">
      <c r="A13" s="2" t="s">
        <v>15</v>
      </c>
      <c r="B13" s="2" t="s">
        <v>7</v>
      </c>
      <c r="C13" s="6" t="s">
        <v>28</v>
      </c>
      <c r="D13" s="7" t="s">
        <v>8</v>
      </c>
      <c r="E13" s="2" t="s">
        <v>14</v>
      </c>
      <c r="F13" s="7" t="s">
        <v>3</v>
      </c>
      <c r="G13" s="2">
        <v>1</v>
      </c>
      <c r="H13" s="2" t="s">
        <v>30</v>
      </c>
      <c r="I13" s="2">
        <v>10</v>
      </c>
      <c r="J13" s="2">
        <v>1</v>
      </c>
      <c r="K13" s="2">
        <v>12</v>
      </c>
      <c r="L13" s="2">
        <v>12</v>
      </c>
      <c r="M13" s="2">
        <f t="shared" ref="M13:M14" si="3">K13*L13</f>
        <v>144</v>
      </c>
      <c r="N13" s="2">
        <v>22</v>
      </c>
      <c r="O13" s="2">
        <f t="shared" si="0"/>
        <v>3168</v>
      </c>
      <c r="P13" s="2" t="s">
        <v>45</v>
      </c>
      <c r="Q13" s="1">
        <f>(0.6*O13*I13)</f>
        <v>19008</v>
      </c>
    </row>
    <row r="14" spans="1:17" ht="38.25" x14ac:dyDescent="0.2">
      <c r="A14" s="2" t="s">
        <v>15</v>
      </c>
      <c r="B14" s="2" t="s">
        <v>7</v>
      </c>
      <c r="C14" s="6" t="s">
        <v>29</v>
      </c>
      <c r="D14" s="7" t="s">
        <v>8</v>
      </c>
      <c r="E14" s="2" t="s">
        <v>14</v>
      </c>
      <c r="F14" s="7" t="s">
        <v>3</v>
      </c>
      <c r="G14" s="2">
        <v>1</v>
      </c>
      <c r="H14" s="2" t="s">
        <v>30</v>
      </c>
      <c r="I14" s="2">
        <v>10</v>
      </c>
      <c r="J14" s="2">
        <v>1</v>
      </c>
      <c r="K14" s="2">
        <v>12</v>
      </c>
      <c r="L14" s="2">
        <v>12</v>
      </c>
      <c r="M14" s="2">
        <f t="shared" si="3"/>
        <v>144</v>
      </c>
      <c r="N14" s="2">
        <v>22</v>
      </c>
      <c r="O14" s="2">
        <f t="shared" si="0"/>
        <v>3168</v>
      </c>
      <c r="P14" s="2" t="s">
        <v>46</v>
      </c>
      <c r="Q14" s="1">
        <f>(0.6*O14*I14)</f>
        <v>19008</v>
      </c>
    </row>
  </sheetData>
  <autoFilter ref="A1:Q3"/>
  <hyperlinks>
    <hyperlink ref="D2" r:id="rId1"/>
    <hyperlink ref="D3" r:id="rId2"/>
    <hyperlink ref="F2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F3:F11" r:id="rId12" display="Фото"/>
    <hyperlink ref="D12" r:id="rId13" display="https://yandex.ru/maps/-/CHAHBOmx"/>
    <hyperlink ref="D14" r:id="rId14" display="https://yandex.ru/maps/-/CHAHBPlh"/>
    <hyperlink ref="D13" r:id="rId15" display="https://yandex.ru/maps/-/CHAHB-0H"/>
    <hyperlink ref="F12:F14" r:id="rId16" display="Фото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2026-02-22T12:26:26Z</dcterms:modified>
</cp:coreProperties>
</file>