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11" i="1" l="1"/>
  <c r="I10" i="1" l="1"/>
  <c r="I9" i="1" l="1"/>
  <c r="I8" i="1" l="1"/>
  <c r="I7" i="1"/>
  <c r="I6" i="1"/>
  <c r="I5" i="1"/>
  <c r="I4" i="1"/>
  <c r="I3" i="1" l="1"/>
  <c r="I2" i="1" l="1"/>
</calcChain>
</file>

<file path=xl/sharedStrings.xml><?xml version="1.0" encoding="utf-8"?>
<sst xmlns="http://schemas.openxmlformats.org/spreadsheetml/2006/main" count="88" uniqueCount="48">
  <si>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</si>
  <si>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</si>
  <si>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</si>
  <si>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</si>
  <si>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</si>
  <si>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</si>
  <si>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</si>
  <si>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 в радиусе</t>
  </si>
  <si>
    <t>Спонсор передачи</t>
  </si>
  <si>
    <t>Передача</t>
  </si>
  <si>
    <t>Время выходов</t>
  </si>
  <si>
    <t>СПОНСОР ЧАСА</t>
  </si>
  <si>
    <t>Киров</t>
  </si>
  <si>
    <t>Маруся ФМ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</si>
  <si>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06:30, 07:30, 10:30, 13:30, 16:30, 19:30, 22:30</t>
    </r>
  </si>
  <si>
    <t>Возраст: от 25 до 45 лет. Пол: мужчины 58%, женщины 42%</t>
  </si>
  <si>
    <t>Дорожное радио</t>
  </si>
  <si>
    <t>Дорожная хроника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</si>
  <si>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08:30, 13:30, 18:30</t>
    </r>
  </si>
  <si>
    <t>Возраст: от 20 до 59 лет. Пол: мужчины 59%, женщины 41%</t>
  </si>
  <si>
    <t>Добрый день (программа по заявкам)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</si>
  <si>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12:00 - 13:00</t>
    </r>
  </si>
  <si>
    <t>Добрый вечер (программа по заявкам)</t>
  </si>
  <si>
    <t>Арена спорта</t>
  </si>
  <si>
    <r>
      <rPr>
        <sz val="10"/>
        <color rgb="FFFF0000"/>
        <rFont val="Calibri"/>
        <family val="2"/>
        <charset val="204"/>
        <scheme val="minor"/>
      </rPr>
      <t>ПН, СР</t>
    </r>
    <r>
      <rPr>
        <sz val="10"/>
        <color theme="1"/>
        <rFont val="Calibri"/>
        <family val="2"/>
        <charset val="204"/>
        <scheme val="minor"/>
      </rPr>
      <t>: 12:30, 21:30</t>
    </r>
  </si>
  <si>
    <t>Вместе на грядках</t>
  </si>
  <si>
    <r>
      <rPr>
        <sz val="10"/>
        <color rgb="FFFF0000"/>
        <rFont val="Calibri"/>
        <family val="2"/>
        <charset val="204"/>
        <scheme val="minor"/>
      </rPr>
      <t>ВТ, ЧТ</t>
    </r>
    <r>
      <rPr>
        <sz val="10"/>
        <color theme="1"/>
        <rFont val="Calibri"/>
        <family val="2"/>
        <charset val="204"/>
        <scheme val="minor"/>
      </rPr>
      <t>: 12:30, 21:30</t>
    </r>
  </si>
  <si>
    <t>Афиша</t>
  </si>
  <si>
    <r>
      <rPr>
        <sz val="10"/>
        <color rgb="FFFF0000"/>
        <rFont val="Calibri"/>
        <family val="2"/>
        <charset val="204"/>
        <scheme val="minor"/>
      </rPr>
      <t>ПТ</t>
    </r>
    <r>
      <rPr>
        <sz val="10"/>
        <color theme="1"/>
        <rFont val="Calibri"/>
        <family val="2"/>
        <charset val="204"/>
        <scheme val="minor"/>
      </rPr>
      <t xml:space="preserve">: 12:30, </t>
    </r>
    <r>
      <rPr>
        <sz val="10"/>
        <color rgb="FFFF0000"/>
        <rFont val="Calibri"/>
        <family val="2"/>
        <charset val="204"/>
        <scheme val="minor"/>
      </rPr>
      <t>ПТ, СБ, ВС</t>
    </r>
    <r>
      <rPr>
        <sz val="10"/>
        <color theme="1"/>
        <rFont val="Calibri"/>
        <family val="2"/>
        <charset val="204"/>
        <scheme val="minor"/>
      </rPr>
      <t>: 21:30</t>
    </r>
  </si>
  <si>
    <t>Авторадио</t>
  </si>
  <si>
    <t>Авторадио Представляет</t>
  </si>
  <si>
    <t>Возраст: от 14 до 64 лет. Пол: мужчины 57%, женщины 43%</t>
  </si>
  <si>
    <t>Ретро ФМ</t>
  </si>
  <si>
    <t>Феличита</t>
  </si>
  <si>
    <t>Возраст: от 35 до 54 лет. Пол: мужчины 42%, женщины 58%</t>
  </si>
  <si>
    <t>Юмор ФМ</t>
  </si>
  <si>
    <r>
      <rPr>
        <sz val="10"/>
        <color rgb="FFFF0000"/>
        <rFont val="Calibri"/>
        <family val="2"/>
        <charset val="204"/>
        <scheme val="minor"/>
      </rPr>
      <t>ПН</t>
    </r>
    <r>
      <rPr>
        <sz val="10"/>
        <color theme="1"/>
        <rFont val="Calibri"/>
        <family val="2"/>
        <charset val="204"/>
        <scheme val="minor"/>
      </rPr>
      <t>-</t>
    </r>
    <r>
      <rPr>
        <sz val="10"/>
        <color rgb="FFFF0000"/>
        <rFont val="Calibri"/>
        <family val="2"/>
        <charset val="204"/>
        <scheme val="minor"/>
      </rPr>
      <t>ВС</t>
    </r>
    <r>
      <rPr>
        <sz val="10"/>
        <color theme="1"/>
        <rFont val="Calibri"/>
        <family val="2"/>
        <charset val="204"/>
        <scheme val="minor"/>
      </rPr>
      <t>: 14:00</t>
    </r>
  </si>
  <si>
    <r>
      <rPr>
        <sz val="10"/>
        <color rgb="FFFF0000"/>
        <rFont val="Calibri"/>
        <family val="2"/>
        <charset val="204"/>
        <scheme val="minor"/>
      </rPr>
      <t>ПН</t>
    </r>
    <r>
      <rPr>
        <sz val="10"/>
        <color theme="1"/>
        <rFont val="Calibri"/>
        <family val="2"/>
        <charset val="204"/>
        <scheme val="minor"/>
      </rPr>
      <t>-</t>
    </r>
    <r>
      <rPr>
        <sz val="10"/>
        <color rgb="FFFF0000"/>
        <rFont val="Calibri"/>
        <family val="2"/>
        <charset val="204"/>
        <scheme val="minor"/>
      </rPr>
      <t>ВС</t>
    </r>
    <r>
      <rPr>
        <sz val="10"/>
        <color theme="1"/>
        <rFont val="Calibri"/>
        <family val="2"/>
        <charset val="204"/>
        <scheme val="minor"/>
      </rPr>
      <t>: 16:00-17:00</t>
    </r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</si>
  <si>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 xml:space="preserve">: 0:03, 2:03, 4:03, 6:03, 8:03, 10:03, 12:03, 14:03, 16:03, 18:03, 20:03; </t>
    </r>
    <r>
      <rPr>
        <sz val="10"/>
        <color rgb="FFFF0000"/>
        <rFont val="Calibri"/>
        <family val="2"/>
        <charset val="204"/>
        <scheme val="minor"/>
      </rPr>
      <t>СБ</t>
    </r>
    <r>
      <rPr>
        <sz val="10"/>
        <color theme="1"/>
        <rFont val="Calibri"/>
        <family val="2"/>
        <charset val="204"/>
        <scheme val="minor"/>
      </rPr>
      <t xml:space="preserve">: 2:03,4:03,6:03,8:03,10:03,12:03,14:03,16:03; </t>
    </r>
    <r>
      <rPr>
        <sz val="10"/>
        <color rgb="FFFF0000"/>
        <rFont val="Calibri"/>
        <family val="2"/>
        <charset val="204"/>
        <scheme val="minor"/>
      </rPr>
      <t>ВС</t>
    </r>
    <r>
      <rPr>
        <sz val="10"/>
        <color theme="1"/>
        <rFont val="Calibri"/>
        <family val="2"/>
        <charset val="204"/>
        <scheme val="minor"/>
      </rPr>
      <t>: 0:03,2:03,4:03,6:03,8:03,10:03,12:03,14:03,16:03</t>
    </r>
  </si>
  <si>
    <t>Возраст: от 29 до 59 лет. Пол: мужчины 59%, женщины 41%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</si>
  <si>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21:00 - 22:00</t>
    </r>
  </si>
  <si>
    <t>Новое радио</t>
  </si>
  <si>
    <t xml:space="preserve">Спонсор передачи </t>
  </si>
  <si>
    <t>Сити ньюс</t>
  </si>
  <si>
    <r>
      <rPr>
        <sz val="10"/>
        <color rgb="FFFF0000"/>
        <rFont val="Calibri"/>
        <family val="2"/>
        <charset val="204"/>
        <scheme val="minor"/>
      </rPr>
      <t>ПН-ПТ</t>
    </r>
    <r>
      <rPr>
        <sz val="10"/>
        <color theme="1"/>
        <rFont val="Calibri"/>
        <family val="2"/>
        <charset val="204"/>
        <scheme val="minor"/>
      </rPr>
      <t>: 6:56, 11:56, 12:56, 13:56, 14:56, 15:56, 16:56, 17:56</t>
    </r>
  </si>
  <si>
    <t>Возраст: от 20 до 55 лет. Пол: мужчины 62%, женщины 38%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</si>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</sst>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21.140625" style="1" customWidth="1"/>
    <col min="5" max="5" width="17.140625" style="1" customWidth="1"/>
    <col min="6" max="6" width="13.85546875" style="1" customWidth="1"/>
    <col min="7" max="7" width="25.7109375" style="1" customWidth="1"/>
    <col min="8" max="8" width="14.85546875" style="1" customWidth="1"/>
    <col min="9" max="9" width="16" style="1" customWidth="1"/>
    <col min="10" max="10" width="20.7109375" style="1" customWidth="1"/>
    <col min="11" max="11" width="21.42578125" style="1" customWidth="1"/>
    <col min="12" max="16384" width="9.140625" style="1"/>
  </cols>
  <sheetData>
    <row r="1" spans="1:11" ht="25.5" x14ac:dyDescent="0.2">
      <c r="A1" s="3" t="s">
        <v>0</v>
      </c>
      <c r="B1" s="3" t="s">
        <v>2</v>
      </c>
      <c r="C1" s="3" t="s">
        <v>1</v>
      </c>
      <c r="D1" s="3" t="s">
        <v>9</v>
      </c>
      <c r="E1" s="3" t="s">
        <v>6</v>
      </c>
      <c r="F1" s="3" t="s">
        <v>3</v>
      </c>
      <c r="G1" s="3" t="s">
        <v>10</v>
      </c>
      <c r="H1" s="3" t="s">
        <v>46</v>
      </c>
      <c r="I1" s="3" t="s">
        <v>47</v>
      </c>
      <c r="J1" s="3" t="s">
        <v>4</v>
      </c>
      <c r="K1" s="3" t="s">
        <v>5</v>
      </c>
    </row>
    <row r="2" spans="1:11" ht="38.25" x14ac:dyDescent="0.2">
      <c r="A2" s="4" t="s">
        <v>12</v>
      </c>
      <c r="B2" s="4" t="s">
        <v>13</v>
      </c>
      <c r="C2" s="4" t="s">
        <v>8</v>
      </c>
      <c r="D2" s="4" t="s">
        <v>11</v>
      </c>
      <c r="E2" s="4">
        <v>5</v>
      </c>
      <c r="F2" s="4">
        <v>15</v>
      </c>
      <c r="G2" s="4" t="s">
        <v>14</v>
      </c>
      <c r="H2" s="4">
        <v>49</v>
      </c>
      <c r="I2" s="2">
        <f>1200*H2</f>
        <v>58800</v>
      </c>
      <c r="J2" s="4" t="s">
        <v>7</v>
      </c>
      <c r="K2" s="4" t="s">
        <v>15</v>
      </c>
    </row>
    <row r="3" spans="1:11" ht="38.25" x14ac:dyDescent="0.2">
      <c r="A3" s="4" t="s">
        <v>12</v>
      </c>
      <c r="B3" s="4" t="s">
        <v>16</v>
      </c>
      <c r="C3" s="4" t="s">
        <v>8</v>
      </c>
      <c r="D3" s="4" t="s">
        <v>17</v>
      </c>
      <c r="E3" s="4">
        <v>5</v>
      </c>
      <c r="F3" s="4">
        <v>20</v>
      </c>
      <c r="G3" s="4" t="s">
        <v>18</v>
      </c>
      <c r="H3" s="4">
        <v>15</v>
      </c>
      <c r="I3" s="2">
        <f>1300*H3</f>
        <v>19500</v>
      </c>
      <c r="J3" s="4" t="s">
        <v>7</v>
      </c>
      <c r="K3" s="4" t="s">
        <v>19</v>
      </c>
    </row>
    <row r="4" spans="1:11" ht="38.25" x14ac:dyDescent="0.2">
      <c r="A4" s="4" t="s">
        <v>12</v>
      </c>
      <c r="B4" s="4" t="s">
        <v>16</v>
      </c>
      <c r="C4" s="4" t="s">
        <v>8</v>
      </c>
      <c r="D4" s="4" t="s">
        <v>20</v>
      </c>
      <c r="E4" s="4">
        <v>5</v>
      </c>
      <c r="F4" s="4">
        <v>30</v>
      </c>
      <c r="G4" s="4" t="s">
        <v>21</v>
      </c>
      <c r="H4" s="4">
        <v>7</v>
      </c>
      <c r="I4" s="2">
        <f>1700*H4</f>
        <v>11900</v>
      </c>
      <c r="J4" s="4" t="s">
        <v>7</v>
      </c>
      <c r="K4" s="4" t="s">
        <v>19</v>
      </c>
    </row>
    <row r="5" spans="1:11" ht="38.25" x14ac:dyDescent="0.2">
      <c r="A5" s="4" t="s">
        <v>12</v>
      </c>
      <c r="B5" s="4" t="s">
        <v>16</v>
      </c>
      <c r="C5" s="4" t="s">
        <v>8</v>
      </c>
      <c r="D5" s="4" t="s">
        <v>22</v>
      </c>
      <c r="E5" s="4">
        <v>5</v>
      </c>
      <c r="F5" s="4">
        <v>30</v>
      </c>
      <c r="G5" s="4" t="s">
        <v>40</v>
      </c>
      <c r="H5" s="4">
        <v>7</v>
      </c>
      <c r="I5" s="2">
        <f>1700*H5</f>
        <v>11900</v>
      </c>
      <c r="J5" s="4" t="s">
        <v>7</v>
      </c>
      <c r="K5" s="4" t="s">
        <v>19</v>
      </c>
    </row>
    <row r="6" spans="1:11" ht="38.25" x14ac:dyDescent="0.2">
      <c r="A6" s="4" t="s">
        <v>12</v>
      </c>
      <c r="B6" s="4" t="s">
        <v>16</v>
      </c>
      <c r="C6" s="4" t="s">
        <v>8</v>
      </c>
      <c r="D6" s="4" t="s">
        <v>23</v>
      </c>
      <c r="E6" s="4">
        <v>5</v>
      </c>
      <c r="F6" s="4">
        <v>20</v>
      </c>
      <c r="G6" s="4" t="s">
        <v>24</v>
      </c>
      <c r="H6" s="4">
        <v>4</v>
      </c>
      <c r="I6" s="2">
        <f>3500*H6</f>
        <v>14000</v>
      </c>
      <c r="J6" s="4" t="s">
        <v>7</v>
      </c>
      <c r="K6" s="4" t="s">
        <v>19</v>
      </c>
    </row>
    <row r="7" spans="1:11" ht="38.25" x14ac:dyDescent="0.2">
      <c r="A7" s="4" t="s">
        <v>12</v>
      </c>
      <c r="B7" s="4" t="s">
        <v>16</v>
      </c>
      <c r="C7" s="4" t="s">
        <v>8</v>
      </c>
      <c r="D7" s="4" t="s">
        <v>25</v>
      </c>
      <c r="E7" s="4">
        <v>5</v>
      </c>
      <c r="F7" s="4">
        <v>20</v>
      </c>
      <c r="G7" s="4" t="s">
        <v>26</v>
      </c>
      <c r="H7" s="4">
        <v>4</v>
      </c>
      <c r="I7" s="2">
        <f>3500*H7</f>
        <v>14000</v>
      </c>
      <c r="J7" s="4" t="s">
        <v>7</v>
      </c>
      <c r="K7" s="4" t="s">
        <v>19</v>
      </c>
    </row>
    <row r="8" spans="1:11" ht="38.25" x14ac:dyDescent="0.2">
      <c r="A8" s="4" t="s">
        <v>12</v>
      </c>
      <c r="B8" s="4" t="s">
        <v>16</v>
      </c>
      <c r="C8" s="4" t="s">
        <v>8</v>
      </c>
      <c r="D8" s="4" t="s">
        <v>27</v>
      </c>
      <c r="E8" s="4">
        <v>5</v>
      </c>
      <c r="F8" s="4">
        <v>20</v>
      </c>
      <c r="G8" s="4" t="s">
        <v>28</v>
      </c>
      <c r="H8" s="4">
        <v>4</v>
      </c>
      <c r="I8" s="2">
        <f>3500*H8</f>
        <v>14000</v>
      </c>
      <c r="J8" s="4" t="s">
        <v>7</v>
      </c>
      <c r="K8" s="4" t="s">
        <v>19</v>
      </c>
    </row>
    <row r="9" spans="1:11" ht="38.25" x14ac:dyDescent="0.2">
      <c r="A9" s="4" t="s">
        <v>12</v>
      </c>
      <c r="B9" s="4" t="s">
        <v>29</v>
      </c>
      <c r="C9" s="4" t="s">
        <v>8</v>
      </c>
      <c r="D9" s="4" t="s">
        <v>30</v>
      </c>
      <c r="E9" s="4">
        <v>5</v>
      </c>
      <c r="F9" s="4">
        <v>25</v>
      </c>
      <c r="G9" s="4" t="s">
        <v>37</v>
      </c>
      <c r="H9" s="4">
        <v>7</v>
      </c>
      <c r="I9" s="2">
        <f>2800*H9</f>
        <v>19600</v>
      </c>
      <c r="J9" s="4" t="s">
        <v>7</v>
      </c>
      <c r="K9" s="4" t="s">
        <v>31</v>
      </c>
    </row>
    <row r="10" spans="1:11" ht="38.25" x14ac:dyDescent="0.2">
      <c r="A10" s="4" t="s">
        <v>12</v>
      </c>
      <c r="B10" s="4" t="s">
        <v>32</v>
      </c>
      <c r="C10" s="4" t="s">
        <v>8</v>
      </c>
      <c r="D10" s="4" t="s">
        <v>33</v>
      </c>
      <c r="E10" s="4">
        <v>5</v>
      </c>
      <c r="F10" s="4">
        <v>25</v>
      </c>
      <c r="G10" s="4" t="s">
        <v>36</v>
      </c>
      <c r="H10" s="4">
        <v>7</v>
      </c>
      <c r="I10" s="2">
        <f>2800*H10</f>
        <v>19600</v>
      </c>
      <c r="J10" s="4" t="s">
        <v>7</v>
      </c>
      <c r="K10" s="4" t="s">
        <v>34</v>
      </c>
    </row>
    <row r="11" spans="1:11" ht="89.25" x14ac:dyDescent="0.2">
      <c r="A11" s="4" t="s">
        <v>12</v>
      </c>
      <c r="B11" s="4" t="s">
        <v>35</v>
      </c>
      <c r="C11" s="4" t="s">
        <v>8</v>
      </c>
      <c r="D11" s="4" t="s">
        <v>33</v>
      </c>
      <c r="E11" s="4">
        <v>5</v>
      </c>
      <c r="F11" s="4">
        <v>25</v>
      </c>
      <c r="G11" s="4" t="s">
        <v>38</v>
      </c>
      <c r="H11" s="4">
        <v>70</v>
      </c>
      <c r="I11" s="2">
        <f>1150*H11</f>
        <v>80500</v>
      </c>
      <c r="J11" s="4" t="s">
        <v>7</v>
      </c>
      <c r="K11" s="4" t="s">
        <v>39</v>
      </c>
    </row>
    <row r="12" spans="1:11" ht="38.25" x14ac:dyDescent="0.2">
      <c r="A12" s="4" t="s">
        <v>12</v>
      </c>
      <c r="B12" s="4" t="s">
        <v>41</v>
      </c>
      <c r="C12" s="4" t="s">
        <v>42</v>
      </c>
      <c r="D12" s="4" t="s">
        <v>43</v>
      </c>
      <c r="E12" s="5">
        <v>5</v>
      </c>
      <c r="F12" s="5">
        <v>25</v>
      </c>
      <c r="G12" s="4" t="s">
        <v>44</v>
      </c>
      <c r="H12" s="4">
        <v>40</v>
      </c>
      <c r="I12" s="2">
        <f>950*H12</f>
        <v>38000</v>
      </c>
      <c r="J12" s="4" t="s">
        <v>7</v>
      </c>
      <c r="K12" s="4" t="s">
        <v>45</v>
      </c>
    </row>
  </sheetData>
  <autoFilter ref="A1:K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2026-06-01T21:02:48Z</dcterms:modified>
</cp:coreProperties>
</file>